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10"/>
  </bookViews>
  <sheets>
    <sheet name="2026年印刷采购需求" sheetId="1" r:id="rId1"/>
    <sheet name="Sheet1" sheetId="4" r:id="rId2"/>
  </sheets>
  <definedNames>
    <definedName name="_xlnm.Print_Titles" localSheetId="0">'2026年印刷采购需求'!$2:$3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<sst xmlns="http://schemas.openxmlformats.org/spreadsheetml/2006/main" count="353" uniqueCount="140">
  <si>
    <t>附件一</t>
  </si>
  <si>
    <t>2026年印刷服务采购项目清单</t>
  </si>
  <si>
    <t>序号</t>
  </si>
  <si>
    <t>印刷名称</t>
  </si>
  <si>
    <t>纸张类型
（封面/内页）</t>
  </si>
  <si>
    <t>纸张克重（封面/内页）</t>
  </si>
  <si>
    <t>印刷规格cm
（长*宽）</t>
  </si>
  <si>
    <t>印刷版面（单/双面）</t>
  </si>
  <si>
    <t>印刷类型    （封面/内页）     （黑/彩色）</t>
  </si>
  <si>
    <t>装订方式    （骑马订/无线胶订/锁线胶订/方（圆）脊精装/活页装/其他）</t>
  </si>
  <si>
    <t>工艺</t>
  </si>
  <si>
    <t>其他要求（装潢）</t>
  </si>
  <si>
    <t>页数（本）</t>
  </si>
  <si>
    <t>库存量</t>
  </si>
  <si>
    <t>采购数量</t>
  </si>
  <si>
    <t>单位</t>
  </si>
  <si>
    <t>预算单价
（元）</t>
  </si>
  <si>
    <t>预算合计
（元）</t>
  </si>
  <si>
    <t>供应商
报价单价
（元）</t>
  </si>
  <si>
    <t>供应商
报价金额
（元）</t>
  </si>
  <si>
    <t>大信封(120g牛皮纸)</t>
  </si>
  <si>
    <t>120克牛皮纸 单面印刷 金红+专蓝+黑 模切 粘</t>
  </si>
  <si>
    <t>120克
牛皮纸</t>
  </si>
  <si>
    <t>33*23cm</t>
  </si>
  <si>
    <t>单面印刷</t>
  </si>
  <si>
    <t>金红+专蓝+黑</t>
  </si>
  <si>
    <t>做袋</t>
  </si>
  <si>
    <t>印刷 
模切粘</t>
  </si>
  <si>
    <t>无</t>
  </si>
  <si>
    <t>100只/隔开</t>
  </si>
  <si>
    <t>只</t>
  </si>
  <si>
    <t>物品领用单</t>
  </si>
  <si>
    <t>2联无碳复写纸白红 单面印刷  要打码 要垫板 胶本 50份/本</t>
  </si>
  <si>
    <t>2联无碳复写纸
白红</t>
  </si>
  <si>
    <t>21*14.5cm</t>
  </si>
  <si>
    <t>单黑</t>
  </si>
  <si>
    <t>胶本</t>
  </si>
  <si>
    <t>印刷 捡联 胶本（左）</t>
  </si>
  <si>
    <t>50份/本</t>
  </si>
  <si>
    <t>本</t>
  </si>
  <si>
    <t>服药牌
(白色/红色)</t>
  </si>
  <si>
    <t>350克白板纸 单面印刷 金红+黑 切成品 200张/捆</t>
  </si>
  <si>
    <t>350克
白板纸</t>
  </si>
  <si>
    <t>4.5*7.5cm</t>
  </si>
  <si>
    <t>金红+黑</t>
  </si>
  <si>
    <t>切成品</t>
  </si>
  <si>
    <t>印刷 
切成品</t>
  </si>
  <si>
    <t>200张/捆</t>
  </si>
  <si>
    <t>张</t>
  </si>
  <si>
    <t>一览卡</t>
  </si>
  <si>
    <t>350g铜板纸 单面印刷彩色 模切虚线 200张/捆</t>
  </si>
  <si>
    <t>350克
铜板纸</t>
  </si>
  <si>
    <t>2.8*6cm</t>
  </si>
  <si>
    <t>彩色</t>
  </si>
  <si>
    <t>模切虚线</t>
  </si>
  <si>
    <t>印刷 模切虚线</t>
  </si>
  <si>
    <t>治疗单</t>
  </si>
  <si>
    <t xml:space="preserve">60g双胶  单面印刷 单黑 胶本 100页/本 </t>
  </si>
  <si>
    <t>60克
双胶纸</t>
  </si>
  <si>
    <t xml:space="preserve">21*29.7cm </t>
  </si>
  <si>
    <t>印刷 胶本（左）</t>
  </si>
  <si>
    <t>100页/本</t>
  </si>
  <si>
    <t>临时医嘱执行单</t>
  </si>
  <si>
    <t>60g双胶纸 单面印刷 单黑 胶本 100页/本</t>
  </si>
  <si>
    <t>21*29.7cm</t>
  </si>
  <si>
    <t>MECT治疗禁食、禁饮
记录单</t>
  </si>
  <si>
    <t>60g地龙 单面印刷 单黑 胶本 100页/本</t>
  </si>
  <si>
    <t>优质护理满意度调查表</t>
  </si>
  <si>
    <t>60g双胶 单面印刷 单黑 胶本 100页/本</t>
  </si>
  <si>
    <t>60克双胶纸</t>
  </si>
  <si>
    <t>印刷 胶本（头）</t>
  </si>
  <si>
    <t>护理交接班记录本</t>
  </si>
  <si>
    <t>抢救物品登记表</t>
  </si>
  <si>
    <t>器械清点交班表</t>
  </si>
  <si>
    <t>60g双胶纸 单面印刷 单黑 胶本100张/本</t>
  </si>
  <si>
    <t>病人问卷调查表</t>
  </si>
  <si>
    <t>韦氏儿童智力量表
（C-WISC)
（农村用）</t>
  </si>
  <si>
    <t>80g双胶纸 双面印刷 整本8P 骑马钉</t>
  </si>
  <si>
    <t>80克
双胶纸</t>
  </si>
  <si>
    <t>26.1*38cm</t>
  </si>
  <si>
    <t>双面印刷</t>
  </si>
  <si>
    <t>骑马钉</t>
  </si>
  <si>
    <t>印刷 
骑马钉</t>
  </si>
  <si>
    <t>8P/份</t>
  </si>
  <si>
    <t>份</t>
  </si>
  <si>
    <t>韦氏儿童智力量表
（C-WISC)
（城市用）</t>
  </si>
  <si>
    <t>80g双胶纸 双面印刷 整份8P 骑马钉</t>
  </si>
  <si>
    <t>WAIS-RC修订韦氏成人
智力量表
（农村用）</t>
  </si>
  <si>
    <t>韦氏成人智力量表
（WAIS-RC)
（城市用）</t>
  </si>
  <si>
    <t>WMS修订韦氏
记忆量表</t>
  </si>
  <si>
    <t>韦氏幼儿
智力量表
（城市用）</t>
  </si>
  <si>
    <t>韦氏成人智力量表
（WAIS-RC)记录纸
农村版</t>
  </si>
  <si>
    <t>80g双胶纸 双面印刷 单黑 对折</t>
  </si>
  <si>
    <t>折页</t>
  </si>
  <si>
    <t>印刷 折页（对折）切成品</t>
  </si>
  <si>
    <t>100份/捆</t>
  </si>
  <si>
    <t>韦氏成人
智力量表
（WAIS-RC)
记录纸
城市版</t>
  </si>
  <si>
    <t>韦氏成人智力量表
（WAIS-CR)
记分纸
7-16岁</t>
  </si>
  <si>
    <t>宣传折页</t>
  </si>
  <si>
    <t>157g铜板纸 双面印刷 彩色 折页 切成品</t>
  </si>
  <si>
    <t>157克
铜板纸</t>
  </si>
  <si>
    <t>19*21cm</t>
  </si>
  <si>
    <t>睡眠册页</t>
  </si>
  <si>
    <t>58.7*21.6cm</t>
  </si>
  <si>
    <t>印刷 折页（5折） 
切成品</t>
  </si>
  <si>
    <t>50张/捆</t>
  </si>
  <si>
    <t>病案导卡
（正、底）</t>
  </si>
  <si>
    <t>正面400g白板 单面印刷 单黑 切成品 
反面450g牛卡纸 切成品</t>
  </si>
  <si>
    <t>正面400克白板
反面450g牛卡</t>
  </si>
  <si>
    <t xml:space="preserve">30*22cm </t>
  </si>
  <si>
    <t>正面印单黑</t>
  </si>
  <si>
    <t>50套/捆</t>
  </si>
  <si>
    <t>套</t>
  </si>
  <si>
    <t>食品留样登记表</t>
  </si>
  <si>
    <t>60g双胶纸 单面印刷单黑 胶本 100张/本</t>
  </si>
  <si>
    <t>农药残留
快速检测
登记表</t>
  </si>
  <si>
    <t>住院预收款收据2联单</t>
  </si>
  <si>
    <t>2联无碳复写纸白红 单面印刷 要打码 6000份/箱</t>
  </si>
  <si>
    <t>12*9.3cm</t>
  </si>
  <si>
    <t>6000份/箱</t>
  </si>
  <si>
    <t>箱</t>
  </si>
  <si>
    <t>自制药包装标签</t>
  </si>
  <si>
    <t>特光胶粘不干胶 单面印刷 彩色 划线</t>
  </si>
  <si>
    <t>特光胶粘不干胶</t>
  </si>
  <si>
    <t>7.5*3.5cm</t>
  </si>
  <si>
    <t>划线</t>
  </si>
  <si>
    <t>印刷 划线</t>
  </si>
  <si>
    <t>报销凭证</t>
  </si>
  <si>
    <t>80g双胶纸 单面印刷 单色兰 胶本 100页/本</t>
  </si>
  <si>
    <t>24*14.5cm</t>
  </si>
  <si>
    <t>单色兰</t>
  </si>
  <si>
    <t>红头文件纸
（100g)</t>
  </si>
  <si>
    <t>100g双胶纸  金红 切成品</t>
  </si>
  <si>
    <t>100克
双胶</t>
  </si>
  <si>
    <t>金红</t>
  </si>
  <si>
    <t>印刷 切成品</t>
  </si>
  <si>
    <t>活页</t>
  </si>
  <si>
    <t>预算合计;</t>
  </si>
  <si>
    <t>报价合计：</t>
  </si>
  <si>
    <t>价格阐述：版费+纸钱+印刷费+装订费+裁切费+打包费+运费+税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</si>
</sst>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22"/>
      <name val="微软雅黑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theme="1"/>
      <name val="宋体"/>
      <charset val="134"/>
      <scheme val="minor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topLeftCell="A31" workbookViewId="0">
      <selection activeCell="U5" sqref="U5"/>
    </sheetView>
  </sheetViews>
  <sheetFormatPr defaultColWidth="9" defaultRowHeight="13.5"/>
  <cols>
    <col min="1" max="1" width="5.13333333333333" style="1" customWidth="1"/>
    <col min="2" max="2" width="11.5" style="1" customWidth="1"/>
    <col min="3" max="3" width="9.38333333333333" style="1" customWidth="1"/>
    <col min="4" max="4" width="7.75" style="1" customWidth="1"/>
    <col min="5" max="5" width="9.88333333333333" style="1" customWidth="1"/>
    <col min="6" max="6" width="8.75" style="1" customWidth="1"/>
    <col min="7" max="7" width="8.5" style="1" customWidth="1"/>
    <col min="8" max="8" width="9.88333333333333" style="1" customWidth="1"/>
    <col min="9" max="9" width="10" style="1" customWidth="1"/>
    <col min="10" max="13" width="8" style="1" customWidth="1"/>
    <col min="14" max="14" width="6.13333333333333" style="1" customWidth="1"/>
    <col min="15" max="15" width="8.875" style="1" customWidth="1"/>
    <col min="16" max="16" width="9.88333333333333" style="1" customWidth="1"/>
    <col min="17" max="17" width="10.625" style="1" customWidth="1"/>
    <col min="18" max="18" width="10.375" style="1" customWidth="1"/>
    <col min="19" max="16384" width="9" style="1"/>
  </cols>
  <sheetData>
    <row r="1" ht="30" customHeight="1" spans="1:18">
      <c r="A1" s="4" t="s">
        <v>0</v>
      </c>
      <c r="B1" s="5"/>
    </row>
    <row r="2" s="1" customFormat="1" ht="39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100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2" customFormat="1" ht="76" customHeight="1" spans="1:18">
      <c r="A4" s="7">
        <v>1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7" t="s">
        <v>27</v>
      </c>
      <c r="J4" s="7" t="s">
        <v>28</v>
      </c>
      <c r="K4" s="7" t="s">
        <v>29</v>
      </c>
      <c r="L4" s="7">
        <v>10</v>
      </c>
      <c r="M4" s="7">
        <v>1000</v>
      </c>
      <c r="N4" s="7" t="s">
        <v>30</v>
      </c>
      <c r="O4" s="7">
        <v>0.75</v>
      </c>
      <c r="P4" s="7">
        <f t="shared" ref="P4:P33" si="0">M4*O4</f>
        <v>750</v>
      </c>
      <c r="Q4" s="7"/>
      <c r="R4" s="7"/>
    </row>
    <row r="5" s="1" customFormat="1" ht="87" customHeight="1" spans="1:18">
      <c r="A5" s="7">
        <v>2</v>
      </c>
      <c r="B5" s="7" t="s">
        <v>31</v>
      </c>
      <c r="C5" s="7" t="s">
        <v>32</v>
      </c>
      <c r="D5" s="7" t="s">
        <v>33</v>
      </c>
      <c r="E5" s="7" t="s">
        <v>34</v>
      </c>
      <c r="F5" s="7" t="s">
        <v>24</v>
      </c>
      <c r="G5" s="7" t="s">
        <v>35</v>
      </c>
      <c r="H5" s="7" t="s">
        <v>36</v>
      </c>
      <c r="I5" s="7" t="s">
        <v>37</v>
      </c>
      <c r="J5" s="7" t="s">
        <v>28</v>
      </c>
      <c r="K5" s="7" t="s">
        <v>38</v>
      </c>
      <c r="L5" s="7">
        <v>10</v>
      </c>
      <c r="M5" s="7">
        <v>50</v>
      </c>
      <c r="N5" s="7" t="s">
        <v>39</v>
      </c>
      <c r="O5" s="7">
        <v>5.5</v>
      </c>
      <c r="P5" s="7">
        <f t="shared" si="0"/>
        <v>275</v>
      </c>
      <c r="Q5" s="7"/>
      <c r="R5" s="7"/>
    </row>
    <row r="6" s="1" customFormat="1" ht="63" customHeight="1" spans="1:18">
      <c r="A6" s="7">
        <v>3</v>
      </c>
      <c r="B6" s="7" t="s">
        <v>40</v>
      </c>
      <c r="C6" s="7" t="s">
        <v>41</v>
      </c>
      <c r="D6" s="7" t="s">
        <v>42</v>
      </c>
      <c r="E6" s="7" t="s">
        <v>43</v>
      </c>
      <c r="F6" s="7" t="s">
        <v>24</v>
      </c>
      <c r="G6" s="7" t="s">
        <v>44</v>
      </c>
      <c r="H6" s="7" t="s">
        <v>45</v>
      </c>
      <c r="I6" s="7" t="s">
        <v>46</v>
      </c>
      <c r="J6" s="7" t="s">
        <v>28</v>
      </c>
      <c r="K6" s="7" t="s">
        <v>47</v>
      </c>
      <c r="L6" s="7">
        <v>0</v>
      </c>
      <c r="M6" s="7">
        <v>20000</v>
      </c>
      <c r="N6" s="7" t="s">
        <v>48</v>
      </c>
      <c r="O6" s="7">
        <v>0.12</v>
      </c>
      <c r="P6" s="7">
        <f t="shared" si="0"/>
        <v>2400</v>
      </c>
      <c r="Q6" s="7"/>
      <c r="R6" s="7"/>
    </row>
    <row r="7" s="1" customFormat="1" ht="82" customHeight="1" spans="1:18">
      <c r="A7" s="7">
        <v>4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24</v>
      </c>
      <c r="G7" s="7" t="s">
        <v>53</v>
      </c>
      <c r="H7" s="7" t="s">
        <v>54</v>
      </c>
      <c r="I7" s="7" t="s">
        <v>55</v>
      </c>
      <c r="J7" s="7" t="s">
        <v>28</v>
      </c>
      <c r="K7" s="7" t="s">
        <v>47</v>
      </c>
      <c r="L7" s="7">
        <v>800</v>
      </c>
      <c r="M7" s="7">
        <v>10000</v>
      </c>
      <c r="N7" s="7" t="s">
        <v>48</v>
      </c>
      <c r="O7" s="7">
        <v>0.12</v>
      </c>
      <c r="P7" s="7">
        <f t="shared" si="0"/>
        <v>1200</v>
      </c>
      <c r="Q7" s="7"/>
      <c r="R7" s="7"/>
    </row>
    <row r="8" s="1" customFormat="1" ht="49" customHeight="1" spans="1:18">
      <c r="A8" s="7">
        <v>5</v>
      </c>
      <c r="B8" s="7" t="s">
        <v>56</v>
      </c>
      <c r="C8" s="7" t="s">
        <v>57</v>
      </c>
      <c r="D8" s="7" t="s">
        <v>58</v>
      </c>
      <c r="E8" s="7" t="s">
        <v>59</v>
      </c>
      <c r="F8" s="7" t="s">
        <v>24</v>
      </c>
      <c r="G8" s="7" t="s">
        <v>35</v>
      </c>
      <c r="H8" s="7" t="s">
        <v>36</v>
      </c>
      <c r="I8" s="7" t="s">
        <v>60</v>
      </c>
      <c r="J8" s="7" t="s">
        <v>28</v>
      </c>
      <c r="K8" s="7" t="s">
        <v>61</v>
      </c>
      <c r="L8" s="7">
        <v>1</v>
      </c>
      <c r="M8" s="7">
        <v>100</v>
      </c>
      <c r="N8" s="7" t="s">
        <v>39</v>
      </c>
      <c r="O8" s="7">
        <v>5.3</v>
      </c>
      <c r="P8" s="7">
        <f t="shared" si="0"/>
        <v>530</v>
      </c>
      <c r="Q8" s="7"/>
      <c r="R8" s="7"/>
    </row>
    <row r="9" s="1" customFormat="1" ht="60" customHeight="1" spans="1:18">
      <c r="A9" s="7">
        <v>6</v>
      </c>
      <c r="B9" s="7" t="s">
        <v>62</v>
      </c>
      <c r="C9" s="7" t="s">
        <v>63</v>
      </c>
      <c r="D9" s="7" t="s">
        <v>58</v>
      </c>
      <c r="E9" s="7" t="s">
        <v>64</v>
      </c>
      <c r="F9" s="7" t="s">
        <v>24</v>
      </c>
      <c r="G9" s="7" t="s">
        <v>35</v>
      </c>
      <c r="H9" s="7" t="s">
        <v>36</v>
      </c>
      <c r="I9" s="7" t="s">
        <v>60</v>
      </c>
      <c r="J9" s="7" t="s">
        <v>28</v>
      </c>
      <c r="K9" s="7" t="s">
        <v>61</v>
      </c>
      <c r="L9" s="7">
        <v>13</v>
      </c>
      <c r="M9" s="7">
        <v>50</v>
      </c>
      <c r="N9" s="7" t="s">
        <v>39</v>
      </c>
      <c r="O9" s="7">
        <v>5.3</v>
      </c>
      <c r="P9" s="7">
        <f t="shared" si="0"/>
        <v>265</v>
      </c>
      <c r="Q9" s="7"/>
      <c r="R9" s="7"/>
    </row>
    <row r="10" s="1" customFormat="1" ht="64" customHeight="1" spans="1:18">
      <c r="A10" s="7">
        <v>7</v>
      </c>
      <c r="B10" s="7" t="s">
        <v>65</v>
      </c>
      <c r="C10" s="7" t="s">
        <v>66</v>
      </c>
      <c r="D10" s="7" t="s">
        <v>58</v>
      </c>
      <c r="E10" s="7" t="s">
        <v>59</v>
      </c>
      <c r="F10" s="7" t="s">
        <v>24</v>
      </c>
      <c r="G10" s="7" t="s">
        <v>35</v>
      </c>
      <c r="H10" s="7" t="s">
        <v>36</v>
      </c>
      <c r="I10" s="7" t="s">
        <v>60</v>
      </c>
      <c r="J10" s="7" t="s">
        <v>28</v>
      </c>
      <c r="K10" s="7" t="s">
        <v>61</v>
      </c>
      <c r="L10" s="7">
        <v>0</v>
      </c>
      <c r="M10" s="7">
        <v>20</v>
      </c>
      <c r="N10" s="7" t="s">
        <v>39</v>
      </c>
      <c r="O10" s="7">
        <v>5.3</v>
      </c>
      <c r="P10" s="7">
        <f t="shared" si="0"/>
        <v>106</v>
      </c>
      <c r="Q10" s="7"/>
      <c r="R10" s="7"/>
    </row>
    <row r="11" s="1" customFormat="1" ht="61" customHeight="1" spans="1:18">
      <c r="A11" s="7">
        <v>8</v>
      </c>
      <c r="B11" s="7" t="s">
        <v>67</v>
      </c>
      <c r="C11" s="7" t="s">
        <v>68</v>
      </c>
      <c r="D11" s="7" t="s">
        <v>69</v>
      </c>
      <c r="E11" s="7" t="s">
        <v>59</v>
      </c>
      <c r="F11" s="7" t="s">
        <v>24</v>
      </c>
      <c r="G11" s="7" t="s">
        <v>35</v>
      </c>
      <c r="H11" s="7" t="s">
        <v>36</v>
      </c>
      <c r="I11" s="7" t="s">
        <v>70</v>
      </c>
      <c r="J11" s="7" t="s">
        <v>28</v>
      </c>
      <c r="K11" s="7" t="s">
        <v>61</v>
      </c>
      <c r="L11" s="7">
        <v>15</v>
      </c>
      <c r="M11" s="7">
        <v>50</v>
      </c>
      <c r="N11" s="7" t="s">
        <v>39</v>
      </c>
      <c r="O11" s="7">
        <v>5.3</v>
      </c>
      <c r="P11" s="7">
        <f t="shared" si="0"/>
        <v>265</v>
      </c>
      <c r="Q11" s="7"/>
      <c r="R11" s="7"/>
    </row>
    <row r="12" s="1" customFormat="1" ht="61" customHeight="1" spans="1:18">
      <c r="A12" s="7">
        <v>9</v>
      </c>
      <c r="B12" s="7" t="s">
        <v>71</v>
      </c>
      <c r="C12" s="7" t="s">
        <v>68</v>
      </c>
      <c r="D12" s="7" t="s">
        <v>58</v>
      </c>
      <c r="E12" s="7" t="s">
        <v>59</v>
      </c>
      <c r="F12" s="7" t="s">
        <v>24</v>
      </c>
      <c r="G12" s="7" t="s">
        <v>35</v>
      </c>
      <c r="H12" s="7" t="s">
        <v>36</v>
      </c>
      <c r="I12" s="7" t="s">
        <v>70</v>
      </c>
      <c r="J12" s="7" t="s">
        <v>28</v>
      </c>
      <c r="K12" s="7" t="s">
        <v>61</v>
      </c>
      <c r="L12" s="7">
        <v>15</v>
      </c>
      <c r="M12" s="7">
        <v>50</v>
      </c>
      <c r="N12" s="7" t="s">
        <v>39</v>
      </c>
      <c r="O12" s="7">
        <v>5.3</v>
      </c>
      <c r="P12" s="7">
        <f t="shared" si="0"/>
        <v>265</v>
      </c>
      <c r="Q12" s="7"/>
      <c r="R12" s="7"/>
    </row>
    <row r="13" s="1" customFormat="1" ht="40" customHeight="1" spans="1:18">
      <c r="A13" s="7">
        <v>10</v>
      </c>
      <c r="B13" s="7" t="s">
        <v>72</v>
      </c>
      <c r="C13" s="7" t="s">
        <v>57</v>
      </c>
      <c r="D13" s="7" t="s">
        <v>58</v>
      </c>
      <c r="E13" s="7" t="s">
        <v>59</v>
      </c>
      <c r="F13" s="7" t="s">
        <v>24</v>
      </c>
      <c r="G13" s="7" t="s">
        <v>35</v>
      </c>
      <c r="H13" s="7" t="s">
        <v>36</v>
      </c>
      <c r="I13" s="7" t="s">
        <v>70</v>
      </c>
      <c r="J13" s="7" t="s">
        <v>28</v>
      </c>
      <c r="K13" s="7" t="s">
        <v>61</v>
      </c>
      <c r="L13" s="7">
        <v>1</v>
      </c>
      <c r="M13" s="7">
        <v>20</v>
      </c>
      <c r="N13" s="7" t="s">
        <v>39</v>
      </c>
      <c r="O13" s="7">
        <v>5.3</v>
      </c>
      <c r="P13" s="7">
        <f t="shared" si="0"/>
        <v>106</v>
      </c>
      <c r="Q13" s="7"/>
      <c r="R13" s="7"/>
    </row>
    <row r="14" s="1" customFormat="1" ht="64" customHeight="1" spans="1:18">
      <c r="A14" s="7">
        <v>11</v>
      </c>
      <c r="B14" s="7" t="s">
        <v>73</v>
      </c>
      <c r="C14" s="7" t="s">
        <v>74</v>
      </c>
      <c r="D14" s="7" t="s">
        <v>58</v>
      </c>
      <c r="E14" s="7" t="s">
        <v>59</v>
      </c>
      <c r="F14" s="7" t="s">
        <v>24</v>
      </c>
      <c r="G14" s="7" t="s">
        <v>35</v>
      </c>
      <c r="H14" s="7" t="s">
        <v>36</v>
      </c>
      <c r="I14" s="7" t="s">
        <v>70</v>
      </c>
      <c r="J14" s="7" t="s">
        <v>28</v>
      </c>
      <c r="K14" s="7" t="s">
        <v>61</v>
      </c>
      <c r="L14" s="7">
        <v>5</v>
      </c>
      <c r="M14" s="7">
        <v>30</v>
      </c>
      <c r="N14" s="7" t="s">
        <v>39</v>
      </c>
      <c r="O14" s="7">
        <v>5.3</v>
      </c>
      <c r="P14" s="7">
        <f t="shared" si="0"/>
        <v>159</v>
      </c>
      <c r="Q14" s="7"/>
      <c r="R14" s="7"/>
    </row>
    <row r="15" s="1" customFormat="1" ht="66" customHeight="1" spans="1:18">
      <c r="A15" s="7">
        <v>12</v>
      </c>
      <c r="B15" s="7" t="s">
        <v>75</v>
      </c>
      <c r="C15" s="7" t="s">
        <v>68</v>
      </c>
      <c r="D15" s="7" t="s">
        <v>58</v>
      </c>
      <c r="E15" s="7" t="s">
        <v>59</v>
      </c>
      <c r="F15" s="7" t="s">
        <v>24</v>
      </c>
      <c r="G15" s="7" t="s">
        <v>35</v>
      </c>
      <c r="H15" s="7" t="s">
        <v>36</v>
      </c>
      <c r="I15" s="7" t="s">
        <v>70</v>
      </c>
      <c r="J15" s="7" t="s">
        <v>28</v>
      </c>
      <c r="K15" s="7" t="s">
        <v>61</v>
      </c>
      <c r="L15" s="7">
        <v>0</v>
      </c>
      <c r="M15" s="7">
        <v>50</v>
      </c>
      <c r="N15" s="7" t="s">
        <v>39</v>
      </c>
      <c r="O15" s="7">
        <v>5.3</v>
      </c>
      <c r="P15" s="7">
        <f t="shared" si="0"/>
        <v>265</v>
      </c>
      <c r="Q15" s="7"/>
      <c r="R15" s="7"/>
    </row>
    <row r="16" s="1" customFormat="1" ht="61" customHeight="1" spans="1:18">
      <c r="A16" s="7">
        <v>13</v>
      </c>
      <c r="B16" s="9" t="s">
        <v>76</v>
      </c>
      <c r="C16" s="9" t="s">
        <v>77</v>
      </c>
      <c r="D16" s="9" t="s">
        <v>78</v>
      </c>
      <c r="E16" s="7" t="s">
        <v>79</v>
      </c>
      <c r="F16" s="7" t="s">
        <v>80</v>
      </c>
      <c r="G16" s="7" t="s">
        <v>35</v>
      </c>
      <c r="H16" s="7" t="s">
        <v>81</v>
      </c>
      <c r="I16" s="7" t="s">
        <v>82</v>
      </c>
      <c r="J16" s="7" t="s">
        <v>28</v>
      </c>
      <c r="K16" s="7" t="s">
        <v>83</v>
      </c>
      <c r="L16" s="7">
        <v>0</v>
      </c>
      <c r="M16" s="7">
        <v>2000</v>
      </c>
      <c r="N16" s="7" t="s">
        <v>84</v>
      </c>
      <c r="O16" s="7">
        <v>2.3</v>
      </c>
      <c r="P16" s="7">
        <f t="shared" si="0"/>
        <v>4600</v>
      </c>
      <c r="Q16" s="7"/>
      <c r="R16" s="7"/>
    </row>
    <row r="17" s="1" customFormat="1" ht="64" customHeight="1" spans="1:18">
      <c r="A17" s="7">
        <v>14</v>
      </c>
      <c r="B17" s="9" t="s">
        <v>85</v>
      </c>
      <c r="C17" s="9" t="s">
        <v>86</v>
      </c>
      <c r="D17" s="9" t="s">
        <v>78</v>
      </c>
      <c r="E17" s="7" t="s">
        <v>79</v>
      </c>
      <c r="F17" s="7" t="s">
        <v>80</v>
      </c>
      <c r="G17" s="7" t="s">
        <v>35</v>
      </c>
      <c r="H17" s="7" t="s">
        <v>81</v>
      </c>
      <c r="I17" s="7" t="s">
        <v>82</v>
      </c>
      <c r="J17" s="7" t="s">
        <v>28</v>
      </c>
      <c r="K17" s="7" t="s">
        <v>83</v>
      </c>
      <c r="L17" s="7">
        <v>0</v>
      </c>
      <c r="M17" s="7">
        <v>1000</v>
      </c>
      <c r="N17" s="7" t="s">
        <v>84</v>
      </c>
      <c r="O17" s="7">
        <v>2.3</v>
      </c>
      <c r="P17" s="7">
        <f t="shared" si="0"/>
        <v>2300</v>
      </c>
      <c r="Q17" s="7"/>
      <c r="R17" s="7"/>
    </row>
    <row r="18" s="1" customFormat="1" ht="48" customHeight="1" spans="1:18">
      <c r="A18" s="7">
        <v>15</v>
      </c>
      <c r="B18" s="9" t="s">
        <v>87</v>
      </c>
      <c r="C18" s="9" t="s">
        <v>86</v>
      </c>
      <c r="D18" s="9" t="s">
        <v>78</v>
      </c>
      <c r="E18" s="7" t="s">
        <v>79</v>
      </c>
      <c r="F18" s="7" t="s">
        <v>80</v>
      </c>
      <c r="G18" s="7" t="s">
        <v>35</v>
      </c>
      <c r="H18" s="7" t="s">
        <v>81</v>
      </c>
      <c r="I18" s="7" t="s">
        <v>82</v>
      </c>
      <c r="J18" s="7" t="s">
        <v>28</v>
      </c>
      <c r="K18" s="7" t="s">
        <v>83</v>
      </c>
      <c r="L18" s="7">
        <v>0</v>
      </c>
      <c r="M18" s="7">
        <v>500</v>
      </c>
      <c r="N18" s="7" t="s">
        <v>84</v>
      </c>
      <c r="O18" s="7">
        <v>2.3</v>
      </c>
      <c r="P18" s="7">
        <f t="shared" si="0"/>
        <v>1150</v>
      </c>
      <c r="Q18" s="7"/>
      <c r="R18" s="7"/>
    </row>
    <row r="19" s="1" customFormat="1" ht="66" customHeight="1" spans="1:18">
      <c r="A19" s="7">
        <v>16</v>
      </c>
      <c r="B19" s="9" t="s">
        <v>88</v>
      </c>
      <c r="C19" s="9" t="s">
        <v>86</v>
      </c>
      <c r="D19" s="9" t="s">
        <v>78</v>
      </c>
      <c r="E19" s="7" t="s">
        <v>79</v>
      </c>
      <c r="F19" s="7" t="s">
        <v>80</v>
      </c>
      <c r="G19" s="7" t="s">
        <v>35</v>
      </c>
      <c r="H19" s="7" t="s">
        <v>81</v>
      </c>
      <c r="I19" s="7" t="s">
        <v>82</v>
      </c>
      <c r="J19" s="7" t="s">
        <v>28</v>
      </c>
      <c r="K19" s="7" t="s">
        <v>83</v>
      </c>
      <c r="L19" s="7">
        <v>0</v>
      </c>
      <c r="M19" s="7">
        <v>500</v>
      </c>
      <c r="N19" s="7" t="s">
        <v>84</v>
      </c>
      <c r="O19" s="7">
        <v>2.3</v>
      </c>
      <c r="P19" s="7">
        <f t="shared" si="0"/>
        <v>1150</v>
      </c>
      <c r="Q19" s="7"/>
      <c r="R19" s="7"/>
    </row>
    <row r="20" s="1" customFormat="1" ht="48" customHeight="1" spans="1:18">
      <c r="A20" s="7">
        <v>17</v>
      </c>
      <c r="B20" s="9" t="s">
        <v>89</v>
      </c>
      <c r="C20" s="9" t="s">
        <v>86</v>
      </c>
      <c r="D20" s="9" t="s">
        <v>78</v>
      </c>
      <c r="E20" s="7" t="s">
        <v>79</v>
      </c>
      <c r="F20" s="7" t="s">
        <v>80</v>
      </c>
      <c r="G20" s="7" t="s">
        <v>35</v>
      </c>
      <c r="H20" s="7" t="s">
        <v>81</v>
      </c>
      <c r="I20" s="7" t="s">
        <v>82</v>
      </c>
      <c r="J20" s="7" t="s">
        <v>28</v>
      </c>
      <c r="K20" s="7" t="s">
        <v>83</v>
      </c>
      <c r="L20" s="7">
        <v>0</v>
      </c>
      <c r="M20" s="7">
        <v>200</v>
      </c>
      <c r="N20" s="7" t="s">
        <v>84</v>
      </c>
      <c r="O20" s="7">
        <v>2.3</v>
      </c>
      <c r="P20" s="7">
        <f t="shared" si="0"/>
        <v>460</v>
      </c>
      <c r="Q20" s="7"/>
      <c r="R20" s="7"/>
    </row>
    <row r="21" s="1" customFormat="1" ht="48" customHeight="1" spans="1:18">
      <c r="A21" s="7">
        <v>18</v>
      </c>
      <c r="B21" s="9" t="s">
        <v>90</v>
      </c>
      <c r="C21" s="9" t="s">
        <v>86</v>
      </c>
      <c r="D21" s="9" t="s">
        <v>78</v>
      </c>
      <c r="E21" s="7" t="s">
        <v>79</v>
      </c>
      <c r="F21" s="7" t="s">
        <v>80</v>
      </c>
      <c r="G21" s="7" t="s">
        <v>35</v>
      </c>
      <c r="H21" s="7" t="s">
        <v>81</v>
      </c>
      <c r="I21" s="7" t="s">
        <v>82</v>
      </c>
      <c r="J21" s="7" t="s">
        <v>28</v>
      </c>
      <c r="K21" s="7" t="s">
        <v>83</v>
      </c>
      <c r="L21" s="7">
        <v>0</v>
      </c>
      <c r="M21" s="7">
        <v>50</v>
      </c>
      <c r="N21" s="7" t="s">
        <v>84</v>
      </c>
      <c r="O21" s="7">
        <v>2.3</v>
      </c>
      <c r="P21" s="7">
        <f t="shared" si="0"/>
        <v>115</v>
      </c>
      <c r="Q21" s="7"/>
      <c r="R21" s="7"/>
    </row>
    <row r="22" s="1" customFormat="1" ht="48" customHeight="1" spans="1:18">
      <c r="A22" s="7">
        <v>19</v>
      </c>
      <c r="B22" s="9" t="s">
        <v>91</v>
      </c>
      <c r="C22" s="9" t="s">
        <v>92</v>
      </c>
      <c r="D22" s="9" t="s">
        <v>78</v>
      </c>
      <c r="E22" s="7" t="s">
        <v>79</v>
      </c>
      <c r="F22" s="7" t="s">
        <v>80</v>
      </c>
      <c r="G22" s="7" t="s">
        <v>35</v>
      </c>
      <c r="H22" s="7" t="s">
        <v>93</v>
      </c>
      <c r="I22" s="7" t="s">
        <v>94</v>
      </c>
      <c r="J22" s="7" t="s">
        <v>28</v>
      </c>
      <c r="K22" s="7" t="s">
        <v>95</v>
      </c>
      <c r="L22" s="7">
        <v>0</v>
      </c>
      <c r="M22" s="7">
        <v>3000</v>
      </c>
      <c r="N22" s="7" t="s">
        <v>84</v>
      </c>
      <c r="O22" s="7">
        <v>1.2</v>
      </c>
      <c r="P22" s="7">
        <f t="shared" si="0"/>
        <v>3600</v>
      </c>
      <c r="Q22" s="7"/>
      <c r="R22" s="7"/>
    </row>
    <row r="23" s="1" customFormat="1" ht="69" customHeight="1" spans="1:18">
      <c r="A23" s="7">
        <v>20</v>
      </c>
      <c r="B23" s="9" t="s">
        <v>96</v>
      </c>
      <c r="C23" s="9" t="s">
        <v>92</v>
      </c>
      <c r="D23" s="9" t="s">
        <v>78</v>
      </c>
      <c r="E23" s="7" t="s">
        <v>79</v>
      </c>
      <c r="F23" s="7" t="s">
        <v>80</v>
      </c>
      <c r="G23" s="7" t="s">
        <v>35</v>
      </c>
      <c r="H23" s="7" t="s">
        <v>93</v>
      </c>
      <c r="I23" s="7" t="s">
        <v>94</v>
      </c>
      <c r="J23" s="7" t="s">
        <v>28</v>
      </c>
      <c r="K23" s="7" t="s">
        <v>95</v>
      </c>
      <c r="L23" s="7">
        <v>0</v>
      </c>
      <c r="M23" s="7">
        <v>3000</v>
      </c>
      <c r="N23" s="7" t="s">
        <v>84</v>
      </c>
      <c r="O23" s="7">
        <v>1.2</v>
      </c>
      <c r="P23" s="7">
        <f t="shared" si="0"/>
        <v>3600</v>
      </c>
      <c r="Q23" s="7"/>
      <c r="R23" s="7"/>
    </row>
    <row r="24" s="1" customFormat="1" ht="69" customHeight="1" spans="1:18">
      <c r="A24" s="7">
        <v>21</v>
      </c>
      <c r="B24" s="9" t="s">
        <v>97</v>
      </c>
      <c r="C24" s="9" t="s">
        <v>92</v>
      </c>
      <c r="D24" s="9" t="s">
        <v>78</v>
      </c>
      <c r="E24" s="7" t="s">
        <v>79</v>
      </c>
      <c r="F24" s="7" t="s">
        <v>80</v>
      </c>
      <c r="G24" s="7" t="s">
        <v>35</v>
      </c>
      <c r="H24" s="7" t="s">
        <v>93</v>
      </c>
      <c r="I24" s="7" t="s">
        <v>94</v>
      </c>
      <c r="J24" s="7" t="s">
        <v>28</v>
      </c>
      <c r="K24" s="7" t="s">
        <v>95</v>
      </c>
      <c r="L24" s="7">
        <v>0</v>
      </c>
      <c r="M24" s="7">
        <v>3000</v>
      </c>
      <c r="N24" s="7" t="s">
        <v>84</v>
      </c>
      <c r="O24" s="7">
        <v>1.2</v>
      </c>
      <c r="P24" s="7">
        <f t="shared" si="0"/>
        <v>3600</v>
      </c>
      <c r="Q24" s="7"/>
      <c r="R24" s="7"/>
    </row>
    <row r="25" s="1" customFormat="1" ht="69" customHeight="1" spans="1:18">
      <c r="A25" s="7">
        <v>22</v>
      </c>
      <c r="B25" s="9" t="s">
        <v>98</v>
      </c>
      <c r="C25" s="9" t="s">
        <v>99</v>
      </c>
      <c r="D25" s="9" t="s">
        <v>100</v>
      </c>
      <c r="E25" s="7" t="s">
        <v>101</v>
      </c>
      <c r="F25" s="7" t="s">
        <v>80</v>
      </c>
      <c r="G25" s="7" t="s">
        <v>53</v>
      </c>
      <c r="H25" s="7" t="s">
        <v>93</v>
      </c>
      <c r="I25" s="7" t="s">
        <v>94</v>
      </c>
      <c r="J25" s="7" t="s">
        <v>28</v>
      </c>
      <c r="K25" s="7" t="s">
        <v>95</v>
      </c>
      <c r="L25" s="7">
        <v>0</v>
      </c>
      <c r="M25" s="7">
        <v>7000</v>
      </c>
      <c r="N25" s="7" t="s">
        <v>84</v>
      </c>
      <c r="O25" s="7">
        <v>1.3</v>
      </c>
      <c r="P25" s="7">
        <f t="shared" si="0"/>
        <v>9100</v>
      </c>
      <c r="Q25" s="7"/>
      <c r="R25" s="7"/>
    </row>
    <row r="26" s="1" customFormat="1" ht="69" customHeight="1" spans="1:18">
      <c r="A26" s="7">
        <v>23</v>
      </c>
      <c r="B26" s="9" t="s">
        <v>102</v>
      </c>
      <c r="C26" s="9" t="s">
        <v>99</v>
      </c>
      <c r="D26" s="9" t="s">
        <v>100</v>
      </c>
      <c r="E26" s="7" t="s">
        <v>103</v>
      </c>
      <c r="F26" s="7" t="s">
        <v>80</v>
      </c>
      <c r="G26" s="7" t="s">
        <v>53</v>
      </c>
      <c r="H26" s="7" t="s">
        <v>93</v>
      </c>
      <c r="I26" s="7" t="s">
        <v>104</v>
      </c>
      <c r="J26" s="7" t="s">
        <v>28</v>
      </c>
      <c r="K26" s="7" t="s">
        <v>105</v>
      </c>
      <c r="L26" s="7">
        <v>0</v>
      </c>
      <c r="M26" s="7">
        <v>500</v>
      </c>
      <c r="N26" s="7" t="s">
        <v>84</v>
      </c>
      <c r="O26" s="7">
        <v>3</v>
      </c>
      <c r="P26" s="7">
        <f t="shared" si="0"/>
        <v>1500</v>
      </c>
      <c r="Q26" s="7"/>
      <c r="R26" s="7"/>
    </row>
    <row r="27" s="1" customFormat="1" ht="101" customHeight="1" spans="1:18">
      <c r="A27" s="7">
        <v>24</v>
      </c>
      <c r="B27" s="9" t="s">
        <v>106</v>
      </c>
      <c r="C27" s="9" t="s">
        <v>107</v>
      </c>
      <c r="D27" s="9" t="s">
        <v>108</v>
      </c>
      <c r="E27" s="7" t="s">
        <v>109</v>
      </c>
      <c r="F27" s="7" t="s">
        <v>24</v>
      </c>
      <c r="G27" s="7" t="s">
        <v>110</v>
      </c>
      <c r="H27" s="7" t="s">
        <v>45</v>
      </c>
      <c r="I27" s="7" t="s">
        <v>46</v>
      </c>
      <c r="J27" s="7" t="s">
        <v>28</v>
      </c>
      <c r="K27" s="7" t="s">
        <v>111</v>
      </c>
      <c r="L27" s="7">
        <v>0</v>
      </c>
      <c r="M27" s="7">
        <v>6000</v>
      </c>
      <c r="N27" s="7" t="s">
        <v>112</v>
      </c>
      <c r="O27" s="7">
        <v>0.8</v>
      </c>
      <c r="P27" s="7">
        <f t="shared" si="0"/>
        <v>4800</v>
      </c>
      <c r="Q27" s="7"/>
      <c r="R27" s="7"/>
    </row>
    <row r="28" s="1" customFormat="1" ht="69" customHeight="1" spans="1:18">
      <c r="A28" s="7">
        <v>25</v>
      </c>
      <c r="B28" s="7" t="s">
        <v>113</v>
      </c>
      <c r="C28" s="7" t="s">
        <v>114</v>
      </c>
      <c r="D28" s="7" t="s">
        <v>58</v>
      </c>
      <c r="E28" s="7" t="s">
        <v>59</v>
      </c>
      <c r="F28" s="7" t="s">
        <v>24</v>
      </c>
      <c r="G28" s="7" t="s">
        <v>35</v>
      </c>
      <c r="H28" s="7" t="s">
        <v>36</v>
      </c>
      <c r="I28" s="7" t="s">
        <v>70</v>
      </c>
      <c r="J28" s="7" t="s">
        <v>28</v>
      </c>
      <c r="K28" s="7" t="s">
        <v>61</v>
      </c>
      <c r="L28" s="7">
        <v>0</v>
      </c>
      <c r="M28" s="7">
        <v>20</v>
      </c>
      <c r="N28" s="7" t="s">
        <v>39</v>
      </c>
      <c r="O28" s="7">
        <v>5.3</v>
      </c>
      <c r="P28" s="7">
        <f t="shared" si="0"/>
        <v>106</v>
      </c>
      <c r="Q28" s="7"/>
      <c r="R28" s="7"/>
    </row>
    <row r="29" s="1" customFormat="1" ht="83" customHeight="1" spans="1:18">
      <c r="A29" s="7">
        <v>26</v>
      </c>
      <c r="B29" s="7" t="s">
        <v>115</v>
      </c>
      <c r="C29" s="7" t="s">
        <v>114</v>
      </c>
      <c r="D29" s="7" t="s">
        <v>58</v>
      </c>
      <c r="E29" s="7" t="s">
        <v>59</v>
      </c>
      <c r="F29" s="7" t="s">
        <v>24</v>
      </c>
      <c r="G29" s="7" t="s">
        <v>35</v>
      </c>
      <c r="H29" s="7" t="s">
        <v>36</v>
      </c>
      <c r="I29" s="7" t="s">
        <v>70</v>
      </c>
      <c r="J29" s="7" t="s">
        <v>28</v>
      </c>
      <c r="K29" s="7" t="s">
        <v>61</v>
      </c>
      <c r="L29" s="7">
        <v>0</v>
      </c>
      <c r="M29" s="7">
        <v>20</v>
      </c>
      <c r="N29" s="7" t="s">
        <v>39</v>
      </c>
      <c r="O29" s="7">
        <v>5.3</v>
      </c>
      <c r="P29" s="7">
        <f t="shared" si="0"/>
        <v>106</v>
      </c>
      <c r="Q29" s="7"/>
      <c r="R29" s="7"/>
    </row>
    <row r="30" s="1" customFormat="1" ht="94" customHeight="1" spans="1:18">
      <c r="A30" s="7">
        <v>27</v>
      </c>
      <c r="B30" s="7" t="s">
        <v>116</v>
      </c>
      <c r="C30" s="7" t="s">
        <v>117</v>
      </c>
      <c r="D30" s="7" t="s">
        <v>33</v>
      </c>
      <c r="E30" s="7" t="s">
        <v>118</v>
      </c>
      <c r="F30" s="7" t="s">
        <v>24</v>
      </c>
      <c r="G30" s="7" t="s">
        <v>35</v>
      </c>
      <c r="H30" s="7" t="s">
        <v>36</v>
      </c>
      <c r="I30" s="7" t="s">
        <v>37</v>
      </c>
      <c r="J30" s="7" t="s">
        <v>28</v>
      </c>
      <c r="K30" s="7" t="s">
        <v>119</v>
      </c>
      <c r="L30" s="7">
        <v>0</v>
      </c>
      <c r="M30" s="7">
        <v>20</v>
      </c>
      <c r="N30" s="7" t="s">
        <v>120</v>
      </c>
      <c r="O30" s="7">
        <v>280</v>
      </c>
      <c r="P30" s="7">
        <f t="shared" si="0"/>
        <v>5600</v>
      </c>
      <c r="Q30" s="7"/>
      <c r="R30" s="7"/>
    </row>
    <row r="31" s="1" customFormat="1" ht="63" customHeight="1" spans="1:18">
      <c r="A31" s="7">
        <v>28</v>
      </c>
      <c r="B31" s="7" t="s">
        <v>121</v>
      </c>
      <c r="C31" s="7" t="s">
        <v>122</v>
      </c>
      <c r="D31" s="7" t="s">
        <v>123</v>
      </c>
      <c r="E31" s="7" t="s">
        <v>124</v>
      </c>
      <c r="F31" s="7" t="s">
        <v>24</v>
      </c>
      <c r="G31" s="7" t="s">
        <v>53</v>
      </c>
      <c r="H31" s="7" t="s">
        <v>125</v>
      </c>
      <c r="I31" s="7" t="s">
        <v>126</v>
      </c>
      <c r="J31" s="7" t="s">
        <v>28</v>
      </c>
      <c r="K31" s="7" t="s">
        <v>47</v>
      </c>
      <c r="L31" s="7">
        <v>0</v>
      </c>
      <c r="M31" s="7">
        <v>80000</v>
      </c>
      <c r="N31" s="7" t="s">
        <v>48</v>
      </c>
      <c r="O31" s="7">
        <v>0.12</v>
      </c>
      <c r="P31" s="7">
        <f t="shared" si="0"/>
        <v>9600</v>
      </c>
      <c r="Q31" s="7"/>
      <c r="R31" s="7"/>
    </row>
    <row r="32" s="1" customFormat="1" ht="76" customHeight="1" spans="1:18">
      <c r="A32" s="7">
        <v>29</v>
      </c>
      <c r="B32" s="7" t="s">
        <v>127</v>
      </c>
      <c r="C32" s="7" t="s">
        <v>128</v>
      </c>
      <c r="D32" s="7" t="s">
        <v>78</v>
      </c>
      <c r="E32" s="7" t="s">
        <v>129</v>
      </c>
      <c r="F32" s="7" t="s">
        <v>24</v>
      </c>
      <c r="G32" s="7" t="s">
        <v>130</v>
      </c>
      <c r="H32" s="7" t="s">
        <v>36</v>
      </c>
      <c r="I32" s="7" t="s">
        <v>60</v>
      </c>
      <c r="J32" s="7" t="s">
        <v>28</v>
      </c>
      <c r="K32" s="7" t="s">
        <v>61</v>
      </c>
      <c r="L32" s="7">
        <v>0</v>
      </c>
      <c r="M32" s="7">
        <v>20</v>
      </c>
      <c r="N32" s="7" t="s">
        <v>39</v>
      </c>
      <c r="O32" s="7">
        <v>2.6</v>
      </c>
      <c r="P32" s="7">
        <f t="shared" si="0"/>
        <v>52</v>
      </c>
      <c r="Q32" s="7"/>
      <c r="R32" s="7"/>
    </row>
    <row r="33" s="1" customFormat="1" ht="54" customHeight="1" spans="1:18">
      <c r="A33" s="7">
        <v>30</v>
      </c>
      <c r="B33" s="7" t="s">
        <v>131</v>
      </c>
      <c r="C33" s="7" t="s">
        <v>132</v>
      </c>
      <c r="D33" s="7" t="s">
        <v>133</v>
      </c>
      <c r="E33" s="7" t="s">
        <v>64</v>
      </c>
      <c r="F33" s="7" t="s">
        <v>24</v>
      </c>
      <c r="G33" s="7" t="s">
        <v>134</v>
      </c>
      <c r="H33" s="7" t="s">
        <v>45</v>
      </c>
      <c r="I33" s="7" t="s">
        <v>135</v>
      </c>
      <c r="J33" s="7" t="s">
        <v>28</v>
      </c>
      <c r="K33" s="7" t="s">
        <v>136</v>
      </c>
      <c r="L33" s="10">
        <v>0</v>
      </c>
      <c r="M33" s="10">
        <v>8000</v>
      </c>
      <c r="N33" s="10" t="s">
        <v>48</v>
      </c>
      <c r="O33" s="7">
        <v>0.17</v>
      </c>
      <c r="P33" s="7">
        <f t="shared" si="0"/>
        <v>1360</v>
      </c>
      <c r="Q33" s="10"/>
      <c r="R33" s="7"/>
    </row>
    <row r="34" s="1" customFormat="1" ht="31" customHeight="1" spans="1:18">
      <c r="A34" s="7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 t="s">
        <v>137</v>
      </c>
      <c r="P34" s="10">
        <v>59385</v>
      </c>
      <c r="Q34" s="10" t="s">
        <v>138</v>
      </c>
      <c r="R34" s="11"/>
    </row>
    <row r="35" s="1" customFormat="1" ht="22" customHeight="1" spans="1:18">
      <c r="A35" s="7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1"/>
    </row>
    <row r="36" s="1" customFormat="1" ht="22" customHeight="1" spans="1:18">
      <c r="A36" s="7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1"/>
    </row>
    <row r="37" s="1" customFormat="1" ht="22" customHeight="1" spans="1:18">
      <c r="A37" s="12" t="s">
        <v>139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ht="36" customHeight="1" spans="1:1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/>
      <c r="R38" s="15"/>
    </row>
    <row r="39" s="3" customFormat="1" ht="24" customHeight="1" spans="1:1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="1" customFormat="1" ht="17.25" spans="1:18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="1" customFormat="1" ht="17.25" spans="1:18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</sheetData>
  <mergeCells count="6">
    <mergeCell ref="A1:B1"/>
    <mergeCell ref="A2:R2"/>
    <mergeCell ref="B36:Q36"/>
    <mergeCell ref="A37:R37"/>
    <mergeCell ref="Q38:R38"/>
    <mergeCell ref="Q39:R39"/>
  </mergeCells>
  <printOptions horizontalCentered="1"/>
  <pageMargins left="0.156944444444444" right="0.251388888888889" top="0.432638888888889" bottom="0.751388888888889" header="0.298611111111111" footer="0.298611111111111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2026年印刷采购需求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大頭</cp:lastModifiedBy>
  <dcterms:created xsi:type="dcterms:W3CDTF">2024-03-29T06:29:00Z</dcterms:created>
  <dcterms:modified xsi:type="dcterms:W3CDTF">2026-05-29T08:49:10Z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6D007BC6BDFA4E498E0DF7DD20A2DD48_13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